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temp" sheetId="1" r:id="rId1"/>
  </sheets>
  <definedNames>
    <definedName name="_xlnm.Print_Titles" localSheetId="0">temp!$1:$3</definedName>
    <definedName name="_xlnm.Print_Area" localSheetId="0">temp!$A$1:$K$33</definedName>
  </definedNames>
  <calcPr calcId="144525"/>
</workbook>
</file>

<file path=xl/sharedStrings.xml><?xml version="1.0" encoding="utf-8"?>
<sst xmlns="http://schemas.openxmlformats.org/spreadsheetml/2006/main" count="261" uniqueCount="141">
  <si>
    <t>附件</t>
  </si>
  <si>
    <t>广东建设职业技术学院2023年校编（非事业编制）辅导员招聘总成绩</t>
  </si>
  <si>
    <t>序号</t>
  </si>
  <si>
    <t>岗位名称</t>
  </si>
  <si>
    <t>岗位代码</t>
  </si>
  <si>
    <t>准考证号</t>
  </si>
  <si>
    <t>姓名</t>
  </si>
  <si>
    <t>性别</t>
  </si>
  <si>
    <t>笔试成绩</t>
  </si>
  <si>
    <t>面试成绩</t>
  </si>
  <si>
    <t>总成绩</t>
  </si>
  <si>
    <t>名次</t>
  </si>
  <si>
    <t>备注</t>
  </si>
  <si>
    <t>1</t>
  </si>
  <si>
    <t>辅导员</t>
  </si>
  <si>
    <t>FDY01</t>
  </si>
  <si>
    <t>202310120109</t>
  </si>
  <si>
    <t>黄祥华</t>
  </si>
  <si>
    <t>男</t>
  </si>
  <si>
    <t>74.76</t>
  </si>
  <si>
    <t/>
  </si>
  <si>
    <t>2</t>
  </si>
  <si>
    <t>202310120129</t>
  </si>
  <si>
    <t>周梓健</t>
  </si>
  <si>
    <t>70.55</t>
  </si>
  <si>
    <t>3</t>
  </si>
  <si>
    <t>202310120115</t>
  </si>
  <si>
    <t>刘俊辉</t>
  </si>
  <si>
    <t>64.23</t>
  </si>
  <si>
    <t>4</t>
  </si>
  <si>
    <t>202310120105</t>
  </si>
  <si>
    <t>冯文根</t>
  </si>
  <si>
    <t>64.53</t>
  </si>
  <si>
    <t>5</t>
  </si>
  <si>
    <t>202310120102</t>
  </si>
  <si>
    <t>陈凯鹏</t>
  </si>
  <si>
    <t>62.77</t>
  </si>
  <si>
    <t>6</t>
  </si>
  <si>
    <t>202310120122</t>
  </si>
  <si>
    <t>王兴董</t>
  </si>
  <si>
    <t>68.24</t>
  </si>
  <si>
    <t>7</t>
  </si>
  <si>
    <t>202310120114</t>
  </si>
  <si>
    <t>李卓熹</t>
  </si>
  <si>
    <t>63.12</t>
  </si>
  <si>
    <t>8</t>
  </si>
  <si>
    <t>202310120126</t>
  </si>
  <si>
    <t>严焯彬</t>
  </si>
  <si>
    <t>69.81</t>
  </si>
  <si>
    <t>缺考</t>
  </si>
  <si>
    <t xml:space="preserve">    </t>
  </si>
  <si>
    <t>9</t>
  </si>
  <si>
    <t>FDY02</t>
  </si>
  <si>
    <t>202310120209</t>
  </si>
  <si>
    <t>陈美华</t>
  </si>
  <si>
    <t>女</t>
  </si>
  <si>
    <t>77.36</t>
  </si>
  <si>
    <t>10</t>
  </si>
  <si>
    <t>202310120324</t>
  </si>
  <si>
    <t>梁婷婷</t>
  </si>
  <si>
    <t>71.45</t>
  </si>
  <si>
    <t>11</t>
  </si>
  <si>
    <t>202310120507</t>
  </si>
  <si>
    <t>王越</t>
  </si>
  <si>
    <t>72.12</t>
  </si>
  <si>
    <t>12</t>
  </si>
  <si>
    <t>202310120214</t>
  </si>
  <si>
    <t>丁翠</t>
  </si>
  <si>
    <t>75.64</t>
  </si>
  <si>
    <t>13</t>
  </si>
  <si>
    <t>202310120221</t>
  </si>
  <si>
    <t>何方</t>
  </si>
  <si>
    <t>70.94</t>
  </si>
  <si>
    <t>14</t>
  </si>
  <si>
    <t>202310120517</t>
  </si>
  <si>
    <t>徐瑞颖</t>
  </si>
  <si>
    <t>69.75</t>
  </si>
  <si>
    <t>15</t>
  </si>
  <si>
    <t>202310120212</t>
  </si>
  <si>
    <t>陈榆桦</t>
  </si>
  <si>
    <t>77.93</t>
  </si>
  <si>
    <t>16</t>
  </si>
  <si>
    <t>202310120516</t>
  </si>
  <si>
    <t>徐环环</t>
  </si>
  <si>
    <t>72.38</t>
  </si>
  <si>
    <t>17</t>
  </si>
  <si>
    <t>202310120426</t>
  </si>
  <si>
    <t>汪雅婷</t>
  </si>
  <si>
    <t>72.08</t>
  </si>
  <si>
    <t>18</t>
  </si>
  <si>
    <t>202310120604</t>
  </si>
  <si>
    <t>谢君</t>
  </si>
  <si>
    <t>68.37</t>
  </si>
  <si>
    <t>19</t>
  </si>
  <si>
    <t>202310120223</t>
  </si>
  <si>
    <t>胡罗宁</t>
  </si>
  <si>
    <t>70.01</t>
  </si>
  <si>
    <t>20</t>
  </si>
  <si>
    <t>202310120313</t>
  </si>
  <si>
    <t>李庆丹</t>
  </si>
  <si>
    <t>64.44</t>
  </si>
  <si>
    <t>21</t>
  </si>
  <si>
    <t>202310120226</t>
  </si>
  <si>
    <t>黄海燕</t>
  </si>
  <si>
    <t>67.48</t>
  </si>
  <si>
    <t>22</t>
  </si>
  <si>
    <t>202310120530</t>
  </si>
  <si>
    <t>张娴瑜</t>
  </si>
  <si>
    <t>71.37</t>
  </si>
  <si>
    <t>23</t>
  </si>
  <si>
    <t>202310120315</t>
  </si>
  <si>
    <t>李晓玲</t>
  </si>
  <si>
    <t>61.25</t>
  </si>
  <si>
    <t>24</t>
  </si>
  <si>
    <t>202310120316</t>
  </si>
  <si>
    <t>李晓倩</t>
  </si>
  <si>
    <t>66.12</t>
  </si>
  <si>
    <t>25</t>
  </si>
  <si>
    <t>202310120406</t>
  </si>
  <si>
    <t>刘思倩</t>
  </si>
  <si>
    <t>63.08</t>
  </si>
  <si>
    <t>26</t>
  </si>
  <si>
    <t>202310120222</t>
  </si>
  <si>
    <t>胡嘉茵</t>
  </si>
  <si>
    <t>61.48</t>
  </si>
  <si>
    <t>27</t>
  </si>
  <si>
    <t>202310120227</t>
  </si>
  <si>
    <t>黄健星</t>
  </si>
  <si>
    <t>65.36</t>
  </si>
  <si>
    <t>28</t>
  </si>
  <si>
    <t>202310120224</t>
  </si>
  <si>
    <t>胡毓航</t>
  </si>
  <si>
    <t>69.87</t>
  </si>
  <si>
    <t>29</t>
  </si>
  <si>
    <t>202310120207</t>
  </si>
  <si>
    <t>陈佳婷</t>
  </si>
  <si>
    <t>65.19</t>
  </si>
  <si>
    <t>30</t>
  </si>
  <si>
    <t>202310120314</t>
  </si>
  <si>
    <t>李小红</t>
  </si>
  <si>
    <t>64.94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</si>
</sst>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trike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  <xf numFmtId="176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tabSelected="1" topLeftCell="A5" workbookViewId="0">
      <selection activeCell="Q21" sqref="Q21"/>
    </sheetView>
  </sheetViews>
  <sheetFormatPr defaultColWidth="9" defaultRowHeight="13.5"/>
  <cols>
    <col min="1" max="1" width="5.725" style="2" customWidth="1"/>
    <col min="2" max="2" width="9.90833333333333" style="2" customWidth="1"/>
    <col min="3" max="3" width="9.375" style="2" customWidth="1"/>
    <col min="4" max="4" width="13.75" style="2" customWidth="1"/>
    <col min="5" max="5" width="7.75" style="2" customWidth="1"/>
    <col min="6" max="6" width="7.63333333333333" style="2" customWidth="1"/>
    <col min="7" max="7" width="10.45" style="2" customWidth="1"/>
    <col min="8" max="10" width="9.90833333333333" style="3" customWidth="1"/>
    <col min="11" max="11" width="5.375" style="2" customWidth="1"/>
    <col min="12" max="16384" width="9" style="2"/>
  </cols>
  <sheetData>
    <row r="1" ht="18" customHeight="1" spans="1:1">
      <c r="A1" s="2" t="s">
        <v>0</v>
      </c>
    </row>
    <row r="2" ht="36" customHeight="1" spans="1:11">
      <c r="A2" s="4" t="s">
        <v>1</v>
      </c>
      <c r="B2" s="4"/>
      <c r="C2" s="4"/>
      <c r="D2" s="4"/>
      <c r="E2" s="4"/>
      <c r="F2" s="4"/>
      <c r="G2" s="4"/>
      <c r="H2" s="5"/>
      <c r="I2" s="5"/>
      <c r="J2" s="5"/>
      <c r="K2" s="4"/>
    </row>
    <row r="3" s="1" customFormat="1" ht="23.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6" t="s">
        <v>12</v>
      </c>
    </row>
    <row r="4" s="1" customFormat="1" ht="23.5" customHeight="1" spans="1:11">
      <c r="A4" s="8" t="s">
        <v>13</v>
      </c>
      <c r="B4" s="13" t="s">
        <v>14</v>
      </c>
      <c r="C4" s="13" t="s">
        <v>15</v>
      </c>
      <c r="D4" s="13" t="s">
        <v>16</v>
      </c>
      <c r="E4" s="13" t="s">
        <v>17</v>
      </c>
      <c r="F4" s="13" t="s">
        <v>18</v>
      </c>
      <c r="G4" s="14" t="s">
        <v>19</v>
      </c>
      <c r="H4" s="9">
        <v>86.1</v>
      </c>
      <c r="I4" s="9">
        <f t="shared" ref="I4:I33" si="0">G4*0.4+H4*0.6</f>
        <v>81.564</v>
      </c>
      <c r="J4" s="10">
        <f>_xlfn.RANK.EQ(I4,$I$4:$I$10)</f>
        <v>1</v>
      </c>
      <c r="K4" s="13" t="s">
        <v>20</v>
      </c>
    </row>
    <row r="5" s="1" customFormat="1" ht="23.5" customHeight="1" spans="1:11">
      <c r="A5" s="8" t="s">
        <v>21</v>
      </c>
      <c r="B5" s="13" t="s">
        <v>14</v>
      </c>
      <c r="C5" s="13" t="s">
        <v>15</v>
      </c>
      <c r="D5" s="13" t="s">
        <v>22</v>
      </c>
      <c r="E5" s="13" t="s">
        <v>23</v>
      </c>
      <c r="F5" s="13" t="s">
        <v>18</v>
      </c>
      <c r="G5" s="14" t="s">
        <v>24</v>
      </c>
      <c r="H5" s="9">
        <v>88.3</v>
      </c>
      <c r="I5" s="9">
        <f t="shared" si="0"/>
        <v>81.2</v>
      </c>
      <c r="J5" s="10">
        <f t="shared" ref="J5:J10" si="1">_xlfn.RANK.EQ(I5,$I$4:$I$10)</f>
        <v>2</v>
      </c>
      <c r="K5" s="13" t="s">
        <v>20</v>
      </c>
    </row>
    <row r="6" s="1" customFormat="1" ht="23.5" customHeight="1" spans="1:11">
      <c r="A6" s="8" t="s">
        <v>25</v>
      </c>
      <c r="B6" s="13" t="s">
        <v>14</v>
      </c>
      <c r="C6" s="13" t="s">
        <v>15</v>
      </c>
      <c r="D6" s="13" t="s">
        <v>26</v>
      </c>
      <c r="E6" s="13" t="s">
        <v>27</v>
      </c>
      <c r="F6" s="13" t="s">
        <v>18</v>
      </c>
      <c r="G6" s="14" t="s">
        <v>28</v>
      </c>
      <c r="H6" s="9">
        <v>87.4</v>
      </c>
      <c r="I6" s="9">
        <f t="shared" si="0"/>
        <v>78.132</v>
      </c>
      <c r="J6" s="10">
        <f t="shared" si="1"/>
        <v>3</v>
      </c>
      <c r="K6" s="13" t="s">
        <v>20</v>
      </c>
    </row>
    <row r="7" s="1" customFormat="1" ht="23.5" customHeight="1" spans="1:11">
      <c r="A7" s="8" t="s">
        <v>29</v>
      </c>
      <c r="B7" s="13" t="s">
        <v>14</v>
      </c>
      <c r="C7" s="13" t="s">
        <v>15</v>
      </c>
      <c r="D7" s="13" t="s">
        <v>30</v>
      </c>
      <c r="E7" s="13" t="s">
        <v>31</v>
      </c>
      <c r="F7" s="13" t="s">
        <v>18</v>
      </c>
      <c r="G7" s="14" t="s">
        <v>32</v>
      </c>
      <c r="H7" s="9">
        <v>86.6</v>
      </c>
      <c r="I7" s="9">
        <f t="shared" si="0"/>
        <v>77.772</v>
      </c>
      <c r="J7" s="10">
        <f t="shared" si="1"/>
        <v>4</v>
      </c>
      <c r="K7" s="13" t="s">
        <v>20</v>
      </c>
    </row>
    <row r="8" s="1" customFormat="1" ht="23.5" customHeight="1" spans="1:11">
      <c r="A8" s="8" t="s">
        <v>33</v>
      </c>
      <c r="B8" s="13" t="s">
        <v>14</v>
      </c>
      <c r="C8" s="13" t="s">
        <v>15</v>
      </c>
      <c r="D8" s="13" t="s">
        <v>34</v>
      </c>
      <c r="E8" s="13" t="s">
        <v>35</v>
      </c>
      <c r="F8" s="13" t="s">
        <v>18</v>
      </c>
      <c r="G8" s="14" t="s">
        <v>36</v>
      </c>
      <c r="H8" s="9">
        <v>86.5</v>
      </c>
      <c r="I8" s="9">
        <f t="shared" si="0"/>
        <v>77.008</v>
      </c>
      <c r="J8" s="10">
        <f t="shared" si="1"/>
        <v>5</v>
      </c>
      <c r="K8" s="13" t="s">
        <v>20</v>
      </c>
    </row>
    <row r="9" s="1" customFormat="1" ht="23.5" customHeight="1" spans="1:11">
      <c r="A9" s="8" t="s">
        <v>37</v>
      </c>
      <c r="B9" s="13" t="s">
        <v>14</v>
      </c>
      <c r="C9" s="13" t="s">
        <v>15</v>
      </c>
      <c r="D9" s="13" t="s">
        <v>38</v>
      </c>
      <c r="E9" s="13" t="s">
        <v>39</v>
      </c>
      <c r="F9" s="13" t="s">
        <v>18</v>
      </c>
      <c r="G9" s="14" t="s">
        <v>40</v>
      </c>
      <c r="H9" s="9">
        <v>82.3</v>
      </c>
      <c r="I9" s="9">
        <f t="shared" si="0"/>
        <v>76.676</v>
      </c>
      <c r="J9" s="10">
        <f t="shared" si="1"/>
        <v>6</v>
      </c>
      <c r="K9" s="13" t="s">
        <v>20</v>
      </c>
    </row>
    <row r="10" s="1" customFormat="1" ht="23.5" customHeight="1" spans="1:11">
      <c r="A10" s="8" t="s">
        <v>41</v>
      </c>
      <c r="B10" s="13" t="s">
        <v>14</v>
      </c>
      <c r="C10" s="13" t="s">
        <v>15</v>
      </c>
      <c r="D10" s="13" t="s">
        <v>42</v>
      </c>
      <c r="E10" s="13" t="s">
        <v>43</v>
      </c>
      <c r="F10" s="13" t="s">
        <v>18</v>
      </c>
      <c r="G10" s="14" t="s">
        <v>44</v>
      </c>
      <c r="H10" s="9">
        <v>84.6</v>
      </c>
      <c r="I10" s="9">
        <f t="shared" si="0"/>
        <v>76.008</v>
      </c>
      <c r="J10" s="10">
        <f t="shared" si="1"/>
        <v>7</v>
      </c>
      <c r="K10" s="13" t="s">
        <v>20</v>
      </c>
    </row>
    <row r="11" s="1" customFormat="1" ht="23.5" customHeight="1" spans="1:11">
      <c r="A11" s="8" t="s">
        <v>45</v>
      </c>
      <c r="B11" s="13" t="s">
        <v>14</v>
      </c>
      <c r="C11" s="13" t="s">
        <v>15</v>
      </c>
      <c r="D11" s="13" t="s">
        <v>46</v>
      </c>
      <c r="E11" s="13" t="s">
        <v>47</v>
      </c>
      <c r="F11" s="13" t="s">
        <v>18</v>
      </c>
      <c r="G11" s="14" t="s">
        <v>48</v>
      </c>
      <c r="H11" s="10" t="s">
        <v>49</v>
      </c>
      <c r="I11" s="11" t="s">
        <v>50</v>
      </c>
      <c r="J11" s="12" t="s">
        <v>50</v>
      </c>
      <c r="K11" s="8"/>
    </row>
    <row r="12" s="1" customFormat="1" ht="23.5" customHeight="1" spans="1:11">
      <c r="A12" s="8" t="s">
        <v>51</v>
      </c>
      <c r="B12" s="13" t="s">
        <v>14</v>
      </c>
      <c r="C12" s="13" t="s">
        <v>52</v>
      </c>
      <c r="D12" s="13" t="s">
        <v>53</v>
      </c>
      <c r="E12" s="13" t="s">
        <v>54</v>
      </c>
      <c r="F12" s="13" t="s">
        <v>55</v>
      </c>
      <c r="G12" s="14" t="s">
        <v>56</v>
      </c>
      <c r="H12" s="9">
        <v>89.6</v>
      </c>
      <c r="I12" s="9">
        <f t="shared" si="0"/>
        <v>84.704</v>
      </c>
      <c r="J12" s="10">
        <f>_xlfn.RANK.EQ(I12,$I$12:$I$30)</f>
        <v>1</v>
      </c>
      <c r="K12" s="13" t="s">
        <v>20</v>
      </c>
    </row>
    <row r="13" s="1" customFormat="1" ht="23.5" customHeight="1" spans="1:11">
      <c r="A13" s="8" t="s">
        <v>57</v>
      </c>
      <c r="B13" s="13" t="s">
        <v>14</v>
      </c>
      <c r="C13" s="13" t="s">
        <v>52</v>
      </c>
      <c r="D13" s="13" t="s">
        <v>58</v>
      </c>
      <c r="E13" s="13" t="s">
        <v>59</v>
      </c>
      <c r="F13" s="13" t="s">
        <v>55</v>
      </c>
      <c r="G13" s="14" t="s">
        <v>60</v>
      </c>
      <c r="H13" s="9">
        <v>90.8</v>
      </c>
      <c r="I13" s="9">
        <f t="shared" si="0"/>
        <v>83.06</v>
      </c>
      <c r="J13" s="10">
        <f t="shared" ref="J13:J30" si="2">_xlfn.RANK.EQ(I13,$I$12:$I$30)</f>
        <v>2</v>
      </c>
      <c r="K13" s="13" t="s">
        <v>20</v>
      </c>
    </row>
    <row r="14" s="1" customFormat="1" ht="23.5" customHeight="1" spans="1:11">
      <c r="A14" s="8" t="s">
        <v>61</v>
      </c>
      <c r="B14" s="13" t="s">
        <v>14</v>
      </c>
      <c r="C14" s="13" t="s">
        <v>52</v>
      </c>
      <c r="D14" s="13" t="s">
        <v>62</v>
      </c>
      <c r="E14" s="13" t="s">
        <v>63</v>
      </c>
      <c r="F14" s="13" t="s">
        <v>55</v>
      </c>
      <c r="G14" s="14" t="s">
        <v>64</v>
      </c>
      <c r="H14" s="9">
        <v>89.8</v>
      </c>
      <c r="I14" s="9">
        <f t="shared" si="0"/>
        <v>82.728</v>
      </c>
      <c r="J14" s="10">
        <f t="shared" si="2"/>
        <v>3</v>
      </c>
      <c r="K14" s="13" t="s">
        <v>20</v>
      </c>
    </row>
    <row r="15" s="1" customFormat="1" ht="23.5" customHeight="1" spans="1:11">
      <c r="A15" s="8" t="s">
        <v>65</v>
      </c>
      <c r="B15" s="13" t="s">
        <v>14</v>
      </c>
      <c r="C15" s="13" t="s">
        <v>52</v>
      </c>
      <c r="D15" s="13" t="s">
        <v>66</v>
      </c>
      <c r="E15" s="13" t="s">
        <v>67</v>
      </c>
      <c r="F15" s="13" t="s">
        <v>55</v>
      </c>
      <c r="G15" s="14" t="s">
        <v>68</v>
      </c>
      <c r="H15" s="9">
        <v>86.6</v>
      </c>
      <c r="I15" s="9">
        <f t="shared" si="0"/>
        <v>82.216</v>
      </c>
      <c r="J15" s="10">
        <f t="shared" si="2"/>
        <v>4</v>
      </c>
      <c r="K15" s="13" t="s">
        <v>20</v>
      </c>
    </row>
    <row r="16" s="1" customFormat="1" ht="23.5" customHeight="1" spans="1:11">
      <c r="A16" s="8" t="s">
        <v>69</v>
      </c>
      <c r="B16" s="13" t="s">
        <v>14</v>
      </c>
      <c r="C16" s="13" t="s">
        <v>52</v>
      </c>
      <c r="D16" s="13" t="s">
        <v>70</v>
      </c>
      <c r="E16" s="13" t="s">
        <v>71</v>
      </c>
      <c r="F16" s="13" t="s">
        <v>55</v>
      </c>
      <c r="G16" s="14" t="s">
        <v>72</v>
      </c>
      <c r="H16" s="9">
        <v>89.2</v>
      </c>
      <c r="I16" s="9">
        <f t="shared" si="0"/>
        <v>81.896</v>
      </c>
      <c r="J16" s="10">
        <f t="shared" si="2"/>
        <v>5</v>
      </c>
      <c r="K16" s="13" t="s">
        <v>20</v>
      </c>
    </row>
    <row r="17" s="1" customFormat="1" ht="23.5" customHeight="1" spans="1:11">
      <c r="A17" s="8" t="s">
        <v>73</v>
      </c>
      <c r="B17" s="13" t="s">
        <v>14</v>
      </c>
      <c r="C17" s="13" t="s">
        <v>52</v>
      </c>
      <c r="D17" s="13" t="s">
        <v>74</v>
      </c>
      <c r="E17" s="13" t="s">
        <v>75</v>
      </c>
      <c r="F17" s="13" t="s">
        <v>55</v>
      </c>
      <c r="G17" s="14" t="s">
        <v>76</v>
      </c>
      <c r="H17" s="9">
        <v>89.4</v>
      </c>
      <c r="I17" s="9">
        <f t="shared" si="0"/>
        <v>81.54</v>
      </c>
      <c r="J17" s="10">
        <f t="shared" si="2"/>
        <v>6</v>
      </c>
      <c r="K17" s="13" t="s">
        <v>20</v>
      </c>
    </row>
    <row r="18" s="1" customFormat="1" ht="23.5" customHeight="1" spans="1:11">
      <c r="A18" s="8" t="s">
        <v>77</v>
      </c>
      <c r="B18" s="13" t="s">
        <v>14</v>
      </c>
      <c r="C18" s="13" t="s">
        <v>52</v>
      </c>
      <c r="D18" s="13" t="s">
        <v>78</v>
      </c>
      <c r="E18" s="13" t="s">
        <v>79</v>
      </c>
      <c r="F18" s="13" t="s">
        <v>55</v>
      </c>
      <c r="G18" s="14" t="s">
        <v>80</v>
      </c>
      <c r="H18" s="9">
        <v>83.5</v>
      </c>
      <c r="I18" s="9">
        <f t="shared" si="0"/>
        <v>81.272</v>
      </c>
      <c r="J18" s="10">
        <f t="shared" si="2"/>
        <v>7</v>
      </c>
      <c r="K18" s="13" t="s">
        <v>20</v>
      </c>
    </row>
    <row r="19" s="1" customFormat="1" ht="23.5" customHeight="1" spans="1:11">
      <c r="A19" s="8" t="s">
        <v>81</v>
      </c>
      <c r="B19" s="13" t="s">
        <v>14</v>
      </c>
      <c r="C19" s="13" t="s">
        <v>52</v>
      </c>
      <c r="D19" s="13" t="s">
        <v>82</v>
      </c>
      <c r="E19" s="13" t="s">
        <v>83</v>
      </c>
      <c r="F19" s="13" t="s">
        <v>55</v>
      </c>
      <c r="G19" s="14" t="s">
        <v>84</v>
      </c>
      <c r="H19" s="9">
        <v>86.8</v>
      </c>
      <c r="I19" s="9">
        <f t="shared" si="0"/>
        <v>81.032</v>
      </c>
      <c r="J19" s="10">
        <f t="shared" si="2"/>
        <v>8</v>
      </c>
      <c r="K19" s="13" t="s">
        <v>20</v>
      </c>
    </row>
    <row r="20" s="1" customFormat="1" ht="23.5" customHeight="1" spans="1:11">
      <c r="A20" s="8" t="s">
        <v>85</v>
      </c>
      <c r="B20" s="13" t="s">
        <v>14</v>
      </c>
      <c r="C20" s="13" t="s">
        <v>52</v>
      </c>
      <c r="D20" s="13" t="s">
        <v>86</v>
      </c>
      <c r="E20" s="13" t="s">
        <v>87</v>
      </c>
      <c r="F20" s="13" t="s">
        <v>55</v>
      </c>
      <c r="G20" s="14" t="s">
        <v>88</v>
      </c>
      <c r="H20" s="9">
        <v>86.4</v>
      </c>
      <c r="I20" s="9">
        <f t="shared" si="0"/>
        <v>80.672</v>
      </c>
      <c r="J20" s="10">
        <f t="shared" si="2"/>
        <v>9</v>
      </c>
      <c r="K20" s="13" t="s">
        <v>20</v>
      </c>
    </row>
    <row r="21" s="1" customFormat="1" ht="23.5" customHeight="1" spans="1:11">
      <c r="A21" s="8" t="s">
        <v>89</v>
      </c>
      <c r="B21" s="13" t="s">
        <v>14</v>
      </c>
      <c r="C21" s="13" t="s">
        <v>52</v>
      </c>
      <c r="D21" s="13" t="s">
        <v>90</v>
      </c>
      <c r="E21" s="13" t="s">
        <v>91</v>
      </c>
      <c r="F21" s="13" t="s">
        <v>55</v>
      </c>
      <c r="G21" s="14" t="s">
        <v>92</v>
      </c>
      <c r="H21" s="9">
        <v>85</v>
      </c>
      <c r="I21" s="9">
        <f t="shared" si="0"/>
        <v>78.348</v>
      </c>
      <c r="J21" s="10">
        <f t="shared" si="2"/>
        <v>10</v>
      </c>
      <c r="K21" s="13" t="s">
        <v>20</v>
      </c>
    </row>
    <row r="22" s="1" customFormat="1" ht="23.5" customHeight="1" spans="1:11">
      <c r="A22" s="8" t="s">
        <v>93</v>
      </c>
      <c r="B22" s="13" t="s">
        <v>14</v>
      </c>
      <c r="C22" s="13" t="s">
        <v>52</v>
      </c>
      <c r="D22" s="13" t="s">
        <v>94</v>
      </c>
      <c r="E22" s="13" t="s">
        <v>95</v>
      </c>
      <c r="F22" s="13" t="s">
        <v>55</v>
      </c>
      <c r="G22" s="14" t="s">
        <v>96</v>
      </c>
      <c r="H22" s="9">
        <v>82.8</v>
      </c>
      <c r="I22" s="9">
        <f t="shared" si="0"/>
        <v>77.684</v>
      </c>
      <c r="J22" s="10">
        <f t="shared" si="2"/>
        <v>11</v>
      </c>
      <c r="K22" s="13" t="s">
        <v>20</v>
      </c>
    </row>
    <row r="23" s="1" customFormat="1" ht="23.5" customHeight="1" spans="1:11">
      <c r="A23" s="8" t="s">
        <v>97</v>
      </c>
      <c r="B23" s="13" t="s">
        <v>14</v>
      </c>
      <c r="C23" s="13" t="s">
        <v>52</v>
      </c>
      <c r="D23" s="13" t="s">
        <v>98</v>
      </c>
      <c r="E23" s="13" t="s">
        <v>99</v>
      </c>
      <c r="F23" s="13" t="s">
        <v>55</v>
      </c>
      <c r="G23" s="14" t="s">
        <v>100</v>
      </c>
      <c r="H23" s="9">
        <v>86</v>
      </c>
      <c r="I23" s="9">
        <f t="shared" si="0"/>
        <v>77.376</v>
      </c>
      <c r="J23" s="10">
        <f t="shared" si="2"/>
        <v>12</v>
      </c>
      <c r="K23" s="13" t="s">
        <v>20</v>
      </c>
    </row>
    <row r="24" s="1" customFormat="1" ht="23.5" customHeight="1" spans="1:11">
      <c r="A24" s="8" t="s">
        <v>101</v>
      </c>
      <c r="B24" s="13" t="s">
        <v>14</v>
      </c>
      <c r="C24" s="13" t="s">
        <v>52</v>
      </c>
      <c r="D24" s="13" t="s">
        <v>102</v>
      </c>
      <c r="E24" s="13" t="s">
        <v>103</v>
      </c>
      <c r="F24" s="13" t="s">
        <v>55</v>
      </c>
      <c r="G24" s="14" t="s">
        <v>104</v>
      </c>
      <c r="H24" s="9">
        <v>83.8</v>
      </c>
      <c r="I24" s="9">
        <f t="shared" si="0"/>
        <v>77.272</v>
      </c>
      <c r="J24" s="10">
        <f t="shared" si="2"/>
        <v>13</v>
      </c>
      <c r="K24" s="13" t="s">
        <v>20</v>
      </c>
    </row>
    <row r="25" s="1" customFormat="1" ht="23.5" customHeight="1" spans="1:11">
      <c r="A25" s="8" t="s">
        <v>105</v>
      </c>
      <c r="B25" s="13" t="s">
        <v>14</v>
      </c>
      <c r="C25" s="13" t="s">
        <v>52</v>
      </c>
      <c r="D25" s="13" t="s">
        <v>106</v>
      </c>
      <c r="E25" s="13" t="s">
        <v>107</v>
      </c>
      <c r="F25" s="13" t="s">
        <v>55</v>
      </c>
      <c r="G25" s="14" t="s">
        <v>108</v>
      </c>
      <c r="H25" s="9">
        <v>80.8</v>
      </c>
      <c r="I25" s="9">
        <f t="shared" si="0"/>
        <v>77.028</v>
      </c>
      <c r="J25" s="10">
        <f t="shared" si="2"/>
        <v>14</v>
      </c>
      <c r="K25" s="13" t="s">
        <v>20</v>
      </c>
    </row>
    <row r="26" s="1" customFormat="1" ht="23.5" customHeight="1" spans="1:11">
      <c r="A26" s="8" t="s">
        <v>109</v>
      </c>
      <c r="B26" s="13" t="s">
        <v>14</v>
      </c>
      <c r="C26" s="13" t="s">
        <v>52</v>
      </c>
      <c r="D26" s="13" t="s">
        <v>110</v>
      </c>
      <c r="E26" s="13" t="s">
        <v>111</v>
      </c>
      <c r="F26" s="13" t="s">
        <v>55</v>
      </c>
      <c r="G26" s="14" t="s">
        <v>112</v>
      </c>
      <c r="H26" s="9">
        <v>86.5</v>
      </c>
      <c r="I26" s="9">
        <f t="shared" si="0"/>
        <v>76.4</v>
      </c>
      <c r="J26" s="10">
        <f t="shared" si="2"/>
        <v>15</v>
      </c>
      <c r="K26" s="13" t="s">
        <v>20</v>
      </c>
    </row>
    <row r="27" s="1" customFormat="1" ht="23.5" customHeight="1" spans="1:11">
      <c r="A27" s="8" t="s">
        <v>113</v>
      </c>
      <c r="B27" s="13" t="s">
        <v>14</v>
      </c>
      <c r="C27" s="13" t="s">
        <v>52</v>
      </c>
      <c r="D27" s="13" t="s">
        <v>114</v>
      </c>
      <c r="E27" s="13" t="s">
        <v>115</v>
      </c>
      <c r="F27" s="13" t="s">
        <v>55</v>
      </c>
      <c r="G27" s="14" t="s">
        <v>116</v>
      </c>
      <c r="H27" s="9">
        <v>83</v>
      </c>
      <c r="I27" s="9">
        <f t="shared" si="0"/>
        <v>76.248</v>
      </c>
      <c r="J27" s="10">
        <f t="shared" si="2"/>
        <v>16</v>
      </c>
      <c r="K27" s="13" t="s">
        <v>20</v>
      </c>
    </row>
    <row r="28" s="1" customFormat="1" ht="23.5" customHeight="1" spans="1:11">
      <c r="A28" s="8" t="s">
        <v>117</v>
      </c>
      <c r="B28" s="13" t="s">
        <v>14</v>
      </c>
      <c r="C28" s="13" t="s">
        <v>52</v>
      </c>
      <c r="D28" s="13" t="s">
        <v>118</v>
      </c>
      <c r="E28" s="13" t="s">
        <v>119</v>
      </c>
      <c r="F28" s="13" t="s">
        <v>55</v>
      </c>
      <c r="G28" s="14" t="s">
        <v>120</v>
      </c>
      <c r="H28" s="9">
        <v>84.6</v>
      </c>
      <c r="I28" s="9">
        <f t="shared" si="0"/>
        <v>75.992</v>
      </c>
      <c r="J28" s="10">
        <f t="shared" si="2"/>
        <v>17</v>
      </c>
      <c r="K28" s="13" t="s">
        <v>20</v>
      </c>
    </row>
    <row r="29" s="1" customFormat="1" ht="23.5" customHeight="1" spans="1:11">
      <c r="A29" s="8" t="s">
        <v>121</v>
      </c>
      <c r="B29" s="13" t="s">
        <v>14</v>
      </c>
      <c r="C29" s="13" t="s">
        <v>52</v>
      </c>
      <c r="D29" s="13" t="s">
        <v>122</v>
      </c>
      <c r="E29" s="13" t="s">
        <v>123</v>
      </c>
      <c r="F29" s="13" t="s">
        <v>55</v>
      </c>
      <c r="G29" s="14" t="s">
        <v>124</v>
      </c>
      <c r="H29" s="9">
        <v>84</v>
      </c>
      <c r="I29" s="9">
        <f t="shared" si="0"/>
        <v>74.992</v>
      </c>
      <c r="J29" s="10">
        <f t="shared" si="2"/>
        <v>18</v>
      </c>
      <c r="K29" s="13" t="s">
        <v>20</v>
      </c>
    </row>
    <row r="30" s="1" customFormat="1" ht="23.5" customHeight="1" spans="1:11">
      <c r="A30" s="8" t="s">
        <v>125</v>
      </c>
      <c r="B30" s="13" t="s">
        <v>14</v>
      </c>
      <c r="C30" s="13" t="s">
        <v>52</v>
      </c>
      <c r="D30" s="13" t="s">
        <v>126</v>
      </c>
      <c r="E30" s="13" t="s">
        <v>127</v>
      </c>
      <c r="F30" s="13" t="s">
        <v>55</v>
      </c>
      <c r="G30" s="14" t="s">
        <v>128</v>
      </c>
      <c r="H30" s="9">
        <v>80</v>
      </c>
      <c r="I30" s="9">
        <f t="shared" si="0"/>
        <v>74.144</v>
      </c>
      <c r="J30" s="10">
        <f t="shared" si="2"/>
        <v>19</v>
      </c>
      <c r="K30" s="13" t="s">
        <v>20</v>
      </c>
    </row>
    <row r="31" s="1" customFormat="1" ht="23.5" customHeight="1" spans="1:11">
      <c r="A31" s="8" t="s">
        <v>129</v>
      </c>
      <c r="B31" s="13" t="s">
        <v>14</v>
      </c>
      <c r="C31" s="13" t="s">
        <v>52</v>
      </c>
      <c r="D31" s="13" t="s">
        <v>130</v>
      </c>
      <c r="E31" s="13" t="s">
        <v>131</v>
      </c>
      <c r="F31" s="13" t="s">
        <v>55</v>
      </c>
      <c r="G31" s="14" t="s">
        <v>132</v>
      </c>
      <c r="H31" s="10" t="s">
        <v>49</v>
      </c>
      <c r="I31" s="11" t="s">
        <v>50</v>
      </c>
      <c r="J31" s="12" t="s">
        <v>50</v>
      </c>
      <c r="K31" s="8"/>
    </row>
    <row r="32" s="1" customFormat="1" ht="23.5" customHeight="1" spans="1:11">
      <c r="A32" s="8" t="s">
        <v>133</v>
      </c>
      <c r="B32" s="13" t="s">
        <v>14</v>
      </c>
      <c r="C32" s="13" t="s">
        <v>52</v>
      </c>
      <c r="D32" s="13" t="s">
        <v>134</v>
      </c>
      <c r="E32" s="13" t="s">
        <v>135</v>
      </c>
      <c r="F32" s="13" t="s">
        <v>55</v>
      </c>
      <c r="G32" s="14" t="s">
        <v>136</v>
      </c>
      <c r="H32" s="10" t="s">
        <v>49</v>
      </c>
      <c r="I32" s="11" t="s">
        <v>50</v>
      </c>
      <c r="J32" s="12" t="s">
        <v>50</v>
      </c>
      <c r="K32" s="8"/>
    </row>
    <row r="33" s="1" customFormat="1" ht="23.5" customHeight="1" spans="1:11">
      <c r="A33" s="8" t="s">
        <v>137</v>
      </c>
      <c r="B33" s="13" t="s">
        <v>14</v>
      </c>
      <c r="C33" s="13" t="s">
        <v>52</v>
      </c>
      <c r="D33" s="13" t="s">
        <v>138</v>
      </c>
      <c r="E33" s="13" t="s">
        <v>139</v>
      </c>
      <c r="F33" s="13" t="s">
        <v>55</v>
      </c>
      <c r="G33" s="14" t="s">
        <v>140</v>
      </c>
      <c r="H33" s="10" t="s">
        <v>49</v>
      </c>
      <c r="I33" s="11" t="s">
        <v>50</v>
      </c>
      <c r="J33" s="12" t="s">
        <v>50</v>
      </c>
      <c r="K33" s="8"/>
    </row>
  </sheetData>
  <sortState ref="B12:K33">
    <sortCondition ref="J12:J33"/>
  </sortState>
  <mergeCells count="1">
    <mergeCell ref="A2:K2"/>
  </mergeCells>
  <conditionalFormatting sqref="E$1:E$1048576">
    <cfRule type="duplicateValues" dxfId="0" priority="1"/>
  </conditionalFormatting>
  <printOptions horizontalCentered="1"/>
  <pageMargins left="0.314583333333333" right="0.236111111111111" top="0.196527777777778" bottom="0.156944444444444" header="0.196527777777778" footer="0.0784722222222222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Gdcvi-rsc</dc:creator>
  <cp:lastModifiedBy>风语者Grady</cp:lastModifiedBy>
  <dcterms:created xsi:type="dcterms:W3CDTF">2023-10-17T11:39:00Z</dcterms:created>
  <dcterms:modified xsi:type="dcterms:W3CDTF">2023-10-23T02:20:32Z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B08EEF0616364D4C8DC512B247508DA4_11</vt:lpwstr>
  </property>
  <property fmtid="{D5CDD505-2E9C-101B-9397-08002B2CF9AE}" pid="3" name="KSOProductBuildVer">
    <vt:lpwstr>2052-12.1.0.15712</vt:lpwstr>
  </property>
</Properties>
</file>